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ifsutenti.va.intra.cciaa.net\cifs_vavdihome01\FolderRedirection\cva0202\Desktop\"/>
    </mc:Choice>
  </mc:AlternateContent>
  <bookViews>
    <workbookView xWindow="0" yWindow="0" windowWidth="15360" windowHeight="8625"/>
  </bookViews>
  <sheets>
    <sheet name="Tabella Calcolo Superfici" sheetId="1" r:id="rId1"/>
  </sheets>
  <definedNames>
    <definedName name="_xlnm.Print_Area" localSheetId="0">'Tabella Calcolo Superfici'!$A$2:$L$50</definedName>
  </definedNames>
  <calcPr calcId="152511"/>
</workbook>
</file>

<file path=xl/calcChain.xml><?xml version="1.0" encoding="utf-8"?>
<calcChain xmlns="http://schemas.openxmlformats.org/spreadsheetml/2006/main">
  <c r="I45" i="1" l="1"/>
  <c r="J45" i="1" s="1"/>
  <c r="L45" i="1" s="1"/>
  <c r="J43" i="1"/>
  <c r="L43" i="1" s="1"/>
  <c r="J41" i="1"/>
  <c r="L41" i="1" s="1"/>
  <c r="J39" i="1"/>
  <c r="J37" i="1"/>
  <c r="J35" i="1"/>
  <c r="I26" i="1"/>
  <c r="J26" i="1" s="1"/>
  <c r="J24" i="1"/>
  <c r="L24" i="1" s="1"/>
  <c r="J22" i="1"/>
  <c r="L22" i="1" s="1"/>
  <c r="J20" i="1"/>
  <c r="J18" i="1"/>
  <c r="J16" i="1"/>
  <c r="J29" i="1" l="1"/>
  <c r="J48" i="1"/>
</calcChain>
</file>

<file path=xl/sharedStrings.xml><?xml version="1.0" encoding="utf-8"?>
<sst xmlns="http://schemas.openxmlformats.org/spreadsheetml/2006/main" count="34" uniqueCount="25">
  <si>
    <t xml:space="preserve">CANTINE/SOFFITTE COMUNICANTI </t>
  </si>
  <si>
    <t>CANTINE/SOFFITTE  NON COMUNICANTI</t>
  </si>
  <si>
    <t>BALCONI/TERRAZZI/PORTICI</t>
  </si>
  <si>
    <t>AREE ESCLUSIVE</t>
  </si>
  <si>
    <t>SUPERFICIE VANI PRINCIPALI E ACC. DIRETTI</t>
  </si>
  <si>
    <t>AREE ESCLUSIVE (VILLE E VILLINI)</t>
  </si>
  <si>
    <t>TOTALE SUPERFICI RAGGUAGLIATE ABITAZIONI CIVILI</t>
  </si>
  <si>
    <t>TOTALE SUPERFICI RAGGUAGLIATE VILLE E VILLINI</t>
  </si>
  <si>
    <t>AREE ESCLUSIVE (ABITAZIONI RESIDENZIALI)</t>
  </si>
  <si>
    <t>ESEMPIO DI CALCOLO ABITAZIONE RESIDENZIALE (D.P.R. 138/98)</t>
  </si>
  <si>
    <t>ESEMPIO DI CALCOLO VILLE E VILLINI (D.P.R. 138/98)</t>
  </si>
  <si>
    <t xml:space="preserve">PERCENTUALI DI RAGGUAGLIO </t>
  </si>
  <si>
    <t>Superficie vani principali e accessori direttI</t>
  </si>
  <si>
    <t>Totale cantine / soffitte comunicanti</t>
  </si>
  <si>
    <t>Totale cantine / soffitte non comunicanti</t>
  </si>
  <si>
    <t>Totale balconi / terrazzi / portici</t>
  </si>
  <si>
    <t>fino a 25 mq</t>
  </si>
  <si>
    <t>per la parte eccedente</t>
  </si>
  <si>
    <t>per la parte eccedente (*)</t>
  </si>
  <si>
    <t>(*) per le ville e i villini, si effettua tale calcolo solo per l'area eccedente il quintuplo della superficie dei vani principali e accessori diretti.</t>
  </si>
  <si>
    <t>Totale aree esclusive</t>
  </si>
  <si>
    <t>Superfici intere</t>
  </si>
  <si>
    <t>Superfici ragguagliate</t>
  </si>
  <si>
    <t>fino alla concorrenza della sup. principale</t>
  </si>
  <si>
    <t>www.va.camcom.it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</si>
</sst>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strike/>
      <sz val="10"/>
      <color theme="4" tint="-0.249977111117893"/>
      <name val="Arial"/>
      <family val="2"/>
    </font>
    <font>
      <i/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i/>
      <sz val="9"/>
      <color theme="1"/>
      <name val="Arial"/>
      <family val="2"/>
    </font>
    <font>
      <b/>
      <i/>
      <sz val="10"/>
      <color theme="0"/>
      <name val="Arial"/>
      <family val="2"/>
    </font>
    <font>
      <u/>
      <sz val="11"/>
      <color theme="10"/>
      <name val="Calibri"/>
      <family val="2"/>
    </font>
    <font>
      <b/>
      <u/>
      <sz val="11"/>
      <color theme="10"/>
      <name val="Arial"/>
      <family val="2"/>
    </font>
    <font>
      <sz val="10"/>
      <color theme="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auto="1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1" fillId="3" borderId="0" xfId="0" applyFont="1" applyFill="1"/>
    <xf numFmtId="9" fontId="1" fillId="3" borderId="0" xfId="0" applyNumberFormat="1" applyFont="1" applyFill="1" applyAlignment="1">
      <alignment horizontal="right"/>
    </xf>
    <xf numFmtId="0" fontId="1" fillId="0" borderId="0" xfId="0" applyFont="1"/>
    <xf numFmtId="0" fontId="2" fillId="3" borderId="0" xfId="0" applyFont="1" applyFill="1"/>
    <xf numFmtId="0" fontId="1" fillId="3" borderId="0" xfId="0" applyFont="1" applyFill="1" applyBorder="1"/>
    <xf numFmtId="0" fontId="3" fillId="3" borderId="0" xfId="0" applyFont="1" applyFill="1" applyBorder="1"/>
    <xf numFmtId="0" fontId="2" fillId="0" borderId="0" xfId="0" applyFont="1"/>
    <xf numFmtId="0" fontId="1" fillId="3" borderId="2" xfId="0" applyFont="1" applyFill="1" applyBorder="1"/>
    <xf numFmtId="9" fontId="3" fillId="3" borderId="2" xfId="0" applyNumberFormat="1" applyFont="1" applyFill="1" applyBorder="1" applyAlignment="1">
      <alignment horizontal="right"/>
    </xf>
    <xf numFmtId="0" fontId="2" fillId="3" borderId="2" xfId="0" applyFont="1" applyFill="1" applyBorder="1"/>
    <xf numFmtId="0" fontId="1" fillId="3" borderId="3" xfId="0" applyFont="1" applyFill="1" applyBorder="1"/>
    <xf numFmtId="9" fontId="3" fillId="3" borderId="3" xfId="0" applyNumberFormat="1" applyFont="1" applyFill="1" applyBorder="1"/>
    <xf numFmtId="0" fontId="2" fillId="3" borderId="3" xfId="0" applyFont="1" applyFill="1" applyBorder="1"/>
    <xf numFmtId="0" fontId="1" fillId="3" borderId="4" xfId="0" applyFont="1" applyFill="1" applyBorder="1"/>
    <xf numFmtId="0" fontId="1" fillId="4" borderId="0" xfId="0" applyFont="1" applyFill="1"/>
    <xf numFmtId="0" fontId="8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10" fillId="5" borderId="0" xfId="0" applyFont="1" applyFill="1" applyAlignment="1">
      <alignment horizontal="center" wrapText="1"/>
    </xf>
    <xf numFmtId="0" fontId="1" fillId="5" borderId="0" xfId="0" applyFont="1" applyFill="1" applyBorder="1"/>
    <xf numFmtId="0" fontId="1" fillId="5" borderId="1" xfId="0" applyFont="1" applyFill="1" applyBorder="1"/>
    <xf numFmtId="0" fontId="3" fillId="5" borderId="1" xfId="0" applyFont="1" applyFill="1" applyBorder="1"/>
    <xf numFmtId="0" fontId="1" fillId="5" borderId="5" xfId="0" applyFont="1" applyFill="1" applyBorder="1"/>
    <xf numFmtId="0" fontId="1" fillId="5" borderId="6" xfId="0" applyFont="1" applyFill="1" applyBorder="1"/>
    <xf numFmtId="0" fontId="2" fillId="5" borderId="6" xfId="0" applyFont="1" applyFill="1" applyBorder="1"/>
    <xf numFmtId="0" fontId="1" fillId="5" borderId="7" xfId="0" applyFont="1" applyFill="1" applyBorder="1"/>
    <xf numFmtId="0" fontId="3" fillId="5" borderId="8" xfId="0" applyFont="1" applyFill="1" applyBorder="1"/>
    <xf numFmtId="0" fontId="2" fillId="5" borderId="0" xfId="0" applyFont="1" applyFill="1" applyBorder="1"/>
    <xf numFmtId="0" fontId="1" fillId="5" borderId="9" xfId="0" applyFont="1" applyFill="1" applyBorder="1"/>
    <xf numFmtId="0" fontId="1" fillId="5" borderId="8" xfId="0" applyFont="1" applyFill="1" applyBorder="1"/>
    <xf numFmtId="164" fontId="1" fillId="5" borderId="9" xfId="0" applyNumberFormat="1" applyFont="1" applyFill="1" applyBorder="1"/>
    <xf numFmtId="0" fontId="6" fillId="5" borderId="8" xfId="0" applyFont="1" applyFill="1" applyBorder="1"/>
    <xf numFmtId="0" fontId="5" fillId="5" borderId="0" xfId="0" applyFont="1" applyFill="1" applyBorder="1"/>
    <xf numFmtId="0" fontId="1" fillId="5" borderId="10" xfId="0" applyFont="1" applyFill="1" applyBorder="1"/>
    <xf numFmtId="0" fontId="1" fillId="5" borderId="11" xfId="0" applyFont="1" applyFill="1" applyBorder="1"/>
    <xf numFmtId="0" fontId="2" fillId="5" borderId="11" xfId="0" applyFont="1" applyFill="1" applyBorder="1"/>
    <xf numFmtId="0" fontId="1" fillId="5" borderId="12" xfId="0" applyFont="1" applyFill="1" applyBorder="1"/>
    <xf numFmtId="0" fontId="3" fillId="2" borderId="13" xfId="0" applyFont="1" applyFill="1" applyBorder="1"/>
    <xf numFmtId="0" fontId="3" fillId="5" borderId="0" xfId="0" applyFont="1" applyFill="1" applyBorder="1"/>
    <xf numFmtId="0" fontId="11" fillId="5" borderId="0" xfId="0" applyFont="1" applyFill="1" applyBorder="1"/>
    <xf numFmtId="0" fontId="10" fillId="5" borderId="6" xfId="0" applyFont="1" applyFill="1" applyBorder="1" applyAlignment="1">
      <alignment horizontal="center" wrapText="1"/>
    </xf>
    <xf numFmtId="0" fontId="4" fillId="5" borderId="8" xfId="0" applyFont="1" applyFill="1" applyBorder="1"/>
    <xf numFmtId="0" fontId="12" fillId="3" borderId="3" xfId="0" applyFont="1" applyFill="1" applyBorder="1"/>
    <xf numFmtId="0" fontId="9" fillId="4" borderId="0" xfId="0" applyFont="1" applyFill="1" applyBorder="1"/>
    <xf numFmtId="0" fontId="1" fillId="3" borderId="14" xfId="0" applyFont="1" applyFill="1" applyBorder="1"/>
    <xf numFmtId="0" fontId="1" fillId="3" borderId="15" xfId="0" applyFont="1" applyFill="1" applyBorder="1"/>
    <xf numFmtId="0" fontId="1" fillId="3" borderId="16" xfId="0" applyFont="1" applyFill="1" applyBorder="1"/>
    <xf numFmtId="0" fontId="1" fillId="3" borderId="17" xfId="0" applyFont="1" applyFill="1" applyBorder="1"/>
    <xf numFmtId="0" fontId="1" fillId="3" borderId="18" xfId="0" applyFont="1" applyFill="1" applyBorder="1"/>
    <xf numFmtId="0" fontId="1" fillId="3" borderId="8" xfId="0" applyFont="1" applyFill="1" applyBorder="1"/>
    <xf numFmtId="9" fontId="1" fillId="3" borderId="0" xfId="0" applyNumberFormat="1" applyFont="1" applyFill="1" applyBorder="1"/>
    <xf numFmtId="0" fontId="2" fillId="3" borderId="0" xfId="0" applyFont="1" applyFill="1" applyBorder="1"/>
    <xf numFmtId="0" fontId="1" fillId="3" borderId="9" xfId="0" applyFont="1" applyFill="1" applyBorder="1"/>
    <xf numFmtId="0" fontId="1" fillId="0" borderId="0" xfId="0" applyFont="1" applyFill="1"/>
    <xf numFmtId="0" fontId="2" fillId="0" borderId="0" xfId="0" applyFont="1" applyFill="1"/>
    <xf numFmtId="9" fontId="1" fillId="0" borderId="0" xfId="0" applyNumberFormat="1" applyFont="1" applyFill="1"/>
    <xf numFmtId="0" fontId="15" fillId="3" borderId="0" xfId="1" applyFont="1" applyFill="1" applyAlignment="1" applyProtection="1">
      <alignment horizontal="right" vertical="center"/>
    </xf>
    <xf numFmtId="0" fontId="16" fillId="5" borderId="8" xfId="0" applyFont="1" applyFill="1" applyBorder="1"/>
    <xf numFmtId="0" fontId="16" fillId="5" borderId="0" xfId="0" applyFont="1" applyFill="1" applyBorder="1"/>
    <xf numFmtId="0" fontId="1" fillId="7" borderId="1" xfId="0" applyFont="1" applyFill="1" applyBorder="1"/>
    <xf numFmtId="0" fontId="3" fillId="6" borderId="1" xfId="0" applyFont="1" applyFill="1" applyBorder="1"/>
    <xf numFmtId="0" fontId="1" fillId="9" borderId="1" xfId="0" applyFont="1" applyFill="1" applyBorder="1"/>
    <xf numFmtId="0" fontId="1" fillId="8" borderId="1" xfId="0" applyFont="1" applyFill="1" applyBorder="1" applyProtection="1">
      <protection locked="0"/>
    </xf>
    <xf numFmtId="0" fontId="13" fillId="4" borderId="0" xfId="0" applyFont="1" applyFill="1" applyAlignment="1">
      <alignment horizontal="center" vertical="center"/>
    </xf>
    <xf numFmtId="0" fontId="7" fillId="3" borderId="10" xfId="0" applyFont="1" applyFill="1" applyBorder="1" applyAlignment="1">
      <alignment horizontal="left" wrapText="1"/>
    </xf>
    <xf numFmtId="0" fontId="7" fillId="3" borderId="11" xfId="0" applyFont="1" applyFill="1" applyBorder="1" applyAlignment="1">
      <alignment horizontal="left" wrapText="1"/>
    </xf>
    <xf numFmtId="0" fontId="7" fillId="3" borderId="12" xfId="0" applyFont="1" applyFill="1" applyBorder="1" applyAlignment="1">
      <alignment horizontal="left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53340</xdr:rowOff>
    </xdr:from>
    <xdr:to>
      <xdr:col>2</xdr:col>
      <xdr:colOff>144780</xdr:colOff>
      <xdr:row>1</xdr:row>
      <xdr:rowOff>502620</xdr:rowOff>
    </xdr:to>
    <xdr:pic>
      <xdr:nvPicPr>
        <xdr:cNvPr id="2" name="Immagine 1" descr="logoCDC-positiv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" y="220980"/>
          <a:ext cx="1318260" cy="449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a.camcom.i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09"/>
  <sheetViews>
    <sheetView tabSelected="1" zoomScaleNormal="100" workbookViewId="0">
      <selection activeCell="O16" sqref="O16"/>
    </sheetView>
  </sheetViews>
  <sheetFormatPr defaultColWidth="8.85546875" defaultRowHeight="12.75" x14ac:dyDescent="0.2"/>
  <cols>
    <col min="1" max="5" width="8.85546875" style="3"/>
    <col min="6" max="6" width="6.28515625" style="3" customWidth="1"/>
    <col min="7" max="7" width="10" style="3" customWidth="1"/>
    <col min="8" max="8" width="3.5703125" style="3" customWidth="1"/>
    <col min="9" max="9" width="0" style="7" hidden="1" customWidth="1"/>
    <col min="10" max="10" width="9.5703125" style="3" customWidth="1"/>
    <col min="11" max="11" width="4.85546875" style="3" customWidth="1"/>
    <col min="12" max="12" width="7" style="3" customWidth="1"/>
    <col min="13" max="13" width="6.28515625" style="53" customWidth="1"/>
    <col min="14" max="18" width="9.140625" style="53"/>
    <col min="19" max="19" width="8.85546875" style="53"/>
    <col min="20" max="16384" width="8.85546875" style="3"/>
  </cols>
  <sheetData>
    <row r="2" spans="1:13" ht="48.6" customHeight="1" x14ac:dyDescent="0.2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56" t="s">
        <v>24</v>
      </c>
    </row>
    <row r="3" spans="1:13" ht="28.15" customHeight="1" x14ac:dyDescent="0.2">
      <c r="A3" s="17"/>
      <c r="B3" s="17"/>
      <c r="C3" s="63" t="s">
        <v>11</v>
      </c>
      <c r="D3" s="63"/>
      <c r="E3" s="63"/>
      <c r="F3" s="63"/>
      <c r="G3" s="63"/>
      <c r="H3" s="63"/>
      <c r="I3" s="63"/>
      <c r="J3" s="63"/>
      <c r="K3" s="17"/>
      <c r="L3" s="17"/>
    </row>
    <row r="4" spans="1:13" ht="24" customHeight="1" x14ac:dyDescent="0.2">
      <c r="A4" s="44" t="s">
        <v>12</v>
      </c>
      <c r="B4" s="8"/>
      <c r="C4" s="8"/>
      <c r="D4" s="8"/>
      <c r="E4" s="8"/>
      <c r="F4" s="9">
        <v>1</v>
      </c>
      <c r="G4" s="8"/>
      <c r="H4" s="8"/>
      <c r="I4" s="10"/>
      <c r="J4" s="8"/>
      <c r="K4" s="8"/>
      <c r="L4" s="45"/>
    </row>
    <row r="5" spans="1:13" ht="24" customHeight="1" x14ac:dyDescent="0.2">
      <c r="A5" s="46" t="s">
        <v>13</v>
      </c>
      <c r="B5" s="11"/>
      <c r="C5" s="11"/>
      <c r="D5" s="11"/>
      <c r="E5" s="11"/>
      <c r="F5" s="12">
        <v>0.5</v>
      </c>
      <c r="G5" s="11"/>
      <c r="H5" s="11"/>
      <c r="I5" s="13"/>
      <c r="J5" s="11"/>
      <c r="K5" s="11"/>
      <c r="L5" s="47"/>
    </row>
    <row r="6" spans="1:13" ht="24" customHeight="1" x14ac:dyDescent="0.2">
      <c r="A6" s="46" t="s">
        <v>14</v>
      </c>
      <c r="B6" s="11"/>
      <c r="C6" s="11"/>
      <c r="D6" s="11"/>
      <c r="E6" s="11"/>
      <c r="F6" s="12">
        <v>0.25</v>
      </c>
      <c r="G6" s="11"/>
      <c r="H6" s="11"/>
      <c r="I6" s="13"/>
      <c r="J6" s="11"/>
      <c r="K6" s="11"/>
      <c r="L6" s="47"/>
    </row>
    <row r="7" spans="1:13" ht="24" customHeight="1" x14ac:dyDescent="0.2">
      <c r="A7" s="48" t="s">
        <v>15</v>
      </c>
      <c r="B7" s="14"/>
      <c r="C7" s="14"/>
      <c r="D7" s="14"/>
      <c r="E7" s="14"/>
      <c r="F7" s="12">
        <v>0.3</v>
      </c>
      <c r="G7" s="42" t="s">
        <v>16</v>
      </c>
      <c r="H7" s="11"/>
      <c r="I7" s="13"/>
      <c r="J7" s="11"/>
      <c r="K7" s="11"/>
      <c r="L7" s="47"/>
    </row>
    <row r="8" spans="1:13" ht="24" customHeight="1" x14ac:dyDescent="0.2">
      <c r="A8" s="49"/>
      <c r="B8" s="5"/>
      <c r="C8" s="5"/>
      <c r="D8" s="5"/>
      <c r="E8" s="5"/>
      <c r="F8" s="12">
        <v>0.1</v>
      </c>
      <c r="G8" s="42" t="s">
        <v>17</v>
      </c>
      <c r="H8" s="11"/>
      <c r="I8" s="13"/>
      <c r="J8" s="11"/>
      <c r="K8" s="11"/>
      <c r="L8" s="47"/>
    </row>
    <row r="9" spans="1:13" ht="24" customHeight="1" x14ac:dyDescent="0.2">
      <c r="A9" s="49" t="s">
        <v>20</v>
      </c>
      <c r="B9" s="5"/>
      <c r="C9" s="5"/>
      <c r="D9" s="5"/>
      <c r="E9" s="5"/>
      <c r="F9" s="12">
        <v>0.1</v>
      </c>
      <c r="G9" s="42" t="s">
        <v>23</v>
      </c>
      <c r="H9" s="11"/>
      <c r="I9" s="13"/>
      <c r="J9" s="11"/>
      <c r="K9" s="11"/>
      <c r="L9" s="47"/>
    </row>
    <row r="10" spans="1:13" ht="24" customHeight="1" x14ac:dyDescent="0.2">
      <c r="A10" s="49"/>
      <c r="B10" s="5"/>
      <c r="C10" s="5"/>
      <c r="D10" s="5"/>
      <c r="E10" s="5"/>
      <c r="F10" s="12">
        <v>0.02</v>
      </c>
      <c r="G10" s="42" t="s">
        <v>18</v>
      </c>
      <c r="H10" s="11"/>
      <c r="I10" s="13"/>
      <c r="J10" s="11"/>
      <c r="K10" s="11"/>
      <c r="L10" s="47"/>
      <c r="M10" s="55"/>
    </row>
    <row r="11" spans="1:13" x14ac:dyDescent="0.2">
      <c r="A11" s="49"/>
      <c r="B11" s="5"/>
      <c r="C11" s="5"/>
      <c r="D11" s="5"/>
      <c r="E11" s="5"/>
      <c r="F11" s="50"/>
      <c r="G11" s="5"/>
      <c r="H11" s="5"/>
      <c r="I11" s="51"/>
      <c r="J11" s="5"/>
      <c r="K11" s="5"/>
      <c r="L11" s="52"/>
      <c r="M11" s="55"/>
    </row>
    <row r="12" spans="1:13" ht="21" customHeight="1" x14ac:dyDescent="0.2">
      <c r="A12" s="64" t="s">
        <v>19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6"/>
    </row>
    <row r="13" spans="1:13" x14ac:dyDescent="0.2">
      <c r="A13" s="1"/>
      <c r="B13" s="1"/>
      <c r="C13" s="1"/>
      <c r="D13" s="1"/>
      <c r="E13" s="1"/>
      <c r="F13" s="1"/>
      <c r="G13" s="1"/>
      <c r="H13" s="1"/>
      <c r="I13" s="4"/>
      <c r="J13" s="1"/>
      <c r="K13" s="1"/>
      <c r="L13" s="1"/>
    </row>
    <row r="14" spans="1:13" ht="26.45" customHeight="1" x14ac:dyDescent="0.2">
      <c r="A14" s="16" t="s">
        <v>9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5"/>
    </row>
    <row r="15" spans="1:13" ht="34.5" thickBot="1" x14ac:dyDescent="0.25">
      <c r="A15" s="22"/>
      <c r="B15" s="23"/>
      <c r="C15" s="23"/>
      <c r="D15" s="23"/>
      <c r="E15" s="23"/>
      <c r="F15" s="23"/>
      <c r="G15" s="40" t="s">
        <v>21</v>
      </c>
      <c r="H15" s="23"/>
      <c r="I15" s="24"/>
      <c r="J15" s="40" t="s">
        <v>22</v>
      </c>
      <c r="K15" s="23"/>
      <c r="L15" s="25"/>
    </row>
    <row r="16" spans="1:13" ht="13.5" thickBot="1" x14ac:dyDescent="0.25">
      <c r="A16" s="29" t="s">
        <v>4</v>
      </c>
      <c r="B16" s="19"/>
      <c r="C16" s="19"/>
      <c r="D16" s="19"/>
      <c r="E16" s="19"/>
      <c r="F16" s="19"/>
      <c r="G16" s="62">
        <v>100</v>
      </c>
      <c r="H16" s="19"/>
      <c r="I16" s="27"/>
      <c r="J16" s="59">
        <f>G16</f>
        <v>100</v>
      </c>
      <c r="K16" s="19"/>
      <c r="L16" s="28"/>
    </row>
    <row r="17" spans="1:19" ht="3" customHeight="1" thickBot="1" x14ac:dyDescent="0.25">
      <c r="A17" s="29"/>
      <c r="B17" s="19"/>
      <c r="C17" s="19"/>
      <c r="D17" s="19"/>
      <c r="E17" s="19"/>
      <c r="F17" s="19"/>
      <c r="G17" s="19"/>
      <c r="H17" s="19"/>
      <c r="I17" s="27"/>
      <c r="J17" s="19"/>
      <c r="K17" s="19"/>
      <c r="L17" s="28"/>
    </row>
    <row r="18" spans="1:19" ht="13.5" thickBot="1" x14ac:dyDescent="0.25">
      <c r="A18" s="29" t="s">
        <v>0</v>
      </c>
      <c r="B18" s="19"/>
      <c r="C18" s="19"/>
      <c r="D18" s="19"/>
      <c r="E18" s="19"/>
      <c r="F18" s="19"/>
      <c r="G18" s="62">
        <v>30</v>
      </c>
      <c r="H18" s="19"/>
      <c r="I18" s="27"/>
      <c r="J18" s="59">
        <f>G18*0.5</f>
        <v>15</v>
      </c>
      <c r="K18" s="19"/>
      <c r="L18" s="28"/>
    </row>
    <row r="19" spans="1:19" ht="3" customHeight="1" thickBot="1" x14ac:dyDescent="0.25">
      <c r="A19" s="29"/>
      <c r="B19" s="19"/>
      <c r="C19" s="19"/>
      <c r="D19" s="19"/>
      <c r="E19" s="19"/>
      <c r="F19" s="19"/>
      <c r="G19" s="19"/>
      <c r="H19" s="19"/>
      <c r="I19" s="27"/>
      <c r="J19" s="19"/>
      <c r="K19" s="19"/>
      <c r="L19" s="28"/>
    </row>
    <row r="20" spans="1:19" ht="13.5" thickBot="1" x14ac:dyDescent="0.25">
      <c r="A20" s="29" t="s">
        <v>1</v>
      </c>
      <c r="B20" s="19"/>
      <c r="C20" s="19"/>
      <c r="D20" s="19"/>
      <c r="E20" s="19"/>
      <c r="F20" s="19"/>
      <c r="G20" s="62">
        <v>40</v>
      </c>
      <c r="H20" s="19"/>
      <c r="I20" s="27"/>
      <c r="J20" s="59">
        <f>G20*0.25</f>
        <v>10</v>
      </c>
      <c r="K20" s="19"/>
      <c r="L20" s="28"/>
    </row>
    <row r="21" spans="1:19" ht="3" customHeight="1" thickBot="1" x14ac:dyDescent="0.25">
      <c r="A21" s="29"/>
      <c r="B21" s="19"/>
      <c r="C21" s="19"/>
      <c r="D21" s="19"/>
      <c r="E21" s="19"/>
      <c r="F21" s="19"/>
      <c r="G21" s="19"/>
      <c r="H21" s="19"/>
      <c r="I21" s="27"/>
      <c r="J21" s="19"/>
      <c r="K21" s="19"/>
      <c r="L21" s="28"/>
    </row>
    <row r="22" spans="1:19" ht="13.5" thickBot="1" x14ac:dyDescent="0.25">
      <c r="A22" s="29" t="s">
        <v>2</v>
      </c>
      <c r="B22" s="19"/>
      <c r="C22" s="19"/>
      <c r="D22" s="19"/>
      <c r="E22" s="19"/>
      <c r="F22" s="19"/>
      <c r="G22" s="62">
        <v>56</v>
      </c>
      <c r="H22" s="19"/>
      <c r="I22" s="27"/>
      <c r="J22" s="59">
        <f>IF(G22&lt;=25,(G22*0.3),(7.5+(G22-25)*0.1))</f>
        <v>10.6</v>
      </c>
      <c r="K22" s="19"/>
      <c r="L22" s="30">
        <f>J22/G22</f>
        <v>0.18928571428571428</v>
      </c>
    </row>
    <row r="23" spans="1:19" ht="3" customHeight="1" thickBot="1" x14ac:dyDescent="0.25">
      <c r="A23" s="29"/>
      <c r="B23" s="19"/>
      <c r="C23" s="19"/>
      <c r="D23" s="19"/>
      <c r="E23" s="19"/>
      <c r="F23" s="19"/>
      <c r="G23" s="19"/>
      <c r="H23" s="19"/>
      <c r="I23" s="27"/>
      <c r="J23" s="19"/>
      <c r="K23" s="19"/>
      <c r="L23" s="30"/>
    </row>
    <row r="24" spans="1:19" ht="13.5" thickBot="1" x14ac:dyDescent="0.25">
      <c r="A24" s="57" t="s">
        <v>8</v>
      </c>
      <c r="B24" s="58"/>
      <c r="C24" s="58"/>
      <c r="D24" s="58"/>
      <c r="E24" s="58"/>
      <c r="F24" s="19"/>
      <c r="G24" s="62">
        <v>22</v>
      </c>
      <c r="H24" s="19"/>
      <c r="I24" s="27"/>
      <c r="J24" s="59">
        <f>IF(G24&lt;=G16,(G24*0.1),((G16*0.1+(G24-G16)*0.02)))</f>
        <v>2.2000000000000002</v>
      </c>
      <c r="K24" s="19"/>
      <c r="L24" s="30">
        <f>J24/G24</f>
        <v>0.1</v>
      </c>
    </row>
    <row r="25" spans="1:19" ht="3" customHeight="1" x14ac:dyDescent="0.2">
      <c r="A25" s="29"/>
      <c r="B25" s="19"/>
      <c r="C25" s="19"/>
      <c r="D25" s="19"/>
      <c r="E25" s="19"/>
      <c r="F25" s="19"/>
      <c r="G25" s="19"/>
      <c r="H25" s="19"/>
      <c r="I25" s="27"/>
      <c r="J25" s="19"/>
      <c r="K25" s="19"/>
      <c r="L25" s="28"/>
    </row>
    <row r="26" spans="1:19" ht="13.5" hidden="1" thickBot="1" x14ac:dyDescent="0.25">
      <c r="A26" s="41" t="s">
        <v>5</v>
      </c>
      <c r="B26" s="32"/>
      <c r="C26" s="32"/>
      <c r="D26" s="32"/>
      <c r="E26" s="19"/>
      <c r="F26" s="19"/>
      <c r="G26" s="20"/>
      <c r="H26" s="19"/>
      <c r="I26" s="27">
        <f>IF((G26&gt;G16*5),(G26-G16*5),0)</f>
        <v>0</v>
      </c>
      <c r="J26" s="20">
        <f>IF(I26&lt;=G16,(I26*0.1),((G16*0.1+(I26-G16)*0.02)))</f>
        <v>0</v>
      </c>
      <c r="K26" s="19"/>
      <c r="L26" s="28"/>
    </row>
    <row r="27" spans="1:19" ht="3" customHeight="1" x14ac:dyDescent="0.2">
      <c r="A27" s="29"/>
      <c r="B27" s="19"/>
      <c r="C27" s="19"/>
      <c r="D27" s="19"/>
      <c r="E27" s="19"/>
      <c r="F27" s="19"/>
      <c r="G27" s="19"/>
      <c r="H27" s="19"/>
      <c r="I27" s="27"/>
      <c r="J27" s="19"/>
      <c r="K27" s="19"/>
      <c r="L27" s="28"/>
    </row>
    <row r="28" spans="1:19" ht="13.5" thickBot="1" x14ac:dyDescent="0.25">
      <c r="A28" s="29"/>
      <c r="B28" s="19"/>
      <c r="C28" s="19"/>
      <c r="D28" s="19"/>
      <c r="E28" s="19"/>
      <c r="F28" s="19"/>
      <c r="G28" s="19"/>
      <c r="H28" s="19"/>
      <c r="I28" s="27"/>
      <c r="J28" s="19"/>
      <c r="K28" s="19"/>
      <c r="L28" s="28"/>
    </row>
    <row r="29" spans="1:19" ht="13.5" thickBot="1" x14ac:dyDescent="0.25">
      <c r="A29" s="26" t="s">
        <v>6</v>
      </c>
      <c r="B29" s="38"/>
      <c r="C29" s="38"/>
      <c r="D29" s="38"/>
      <c r="E29" s="38"/>
      <c r="F29" s="38"/>
      <c r="G29" s="38"/>
      <c r="H29" s="38"/>
      <c r="I29" s="39"/>
      <c r="J29" s="60">
        <f>ROUND((J16+J18+J20+J22+J24),0)</f>
        <v>138</v>
      </c>
      <c r="K29" s="19"/>
      <c r="L29" s="28"/>
    </row>
    <row r="30" spans="1:19" x14ac:dyDescent="0.2">
      <c r="A30" s="33"/>
      <c r="B30" s="34"/>
      <c r="C30" s="34"/>
      <c r="D30" s="34"/>
      <c r="E30" s="34"/>
      <c r="F30" s="34"/>
      <c r="G30" s="34"/>
      <c r="H30" s="34"/>
      <c r="I30" s="35"/>
      <c r="J30" s="34"/>
      <c r="K30" s="34"/>
      <c r="L30" s="36"/>
    </row>
    <row r="31" spans="1:19" ht="13.5" hidden="1" thickBot="1" x14ac:dyDescent="0.25">
      <c r="A31" s="1" t="s">
        <v>7</v>
      </c>
      <c r="B31" s="1"/>
      <c r="C31" s="1"/>
      <c r="D31" s="1"/>
      <c r="E31" s="1"/>
      <c r="F31" s="1"/>
      <c r="G31" s="1"/>
      <c r="H31" s="1"/>
      <c r="I31" s="4"/>
      <c r="J31" s="37"/>
      <c r="K31" s="1"/>
      <c r="L31" s="1"/>
    </row>
    <row r="32" spans="1:19" s="1" customFormat="1" x14ac:dyDescent="0.2">
      <c r="I32" s="4"/>
      <c r="J32" s="6"/>
      <c r="M32" s="53"/>
      <c r="N32" s="53"/>
      <c r="O32" s="53"/>
      <c r="P32" s="53"/>
      <c r="Q32" s="53"/>
      <c r="R32" s="53"/>
      <c r="S32" s="53"/>
    </row>
    <row r="33" spans="1:12" ht="25.15" customHeight="1" x14ac:dyDescent="0.2">
      <c r="A33" s="16" t="s">
        <v>10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</row>
    <row r="34" spans="1:12" ht="34.5" thickBot="1" x14ac:dyDescent="0.25">
      <c r="A34" s="29"/>
      <c r="B34" s="19"/>
      <c r="C34" s="19"/>
      <c r="D34" s="19"/>
      <c r="E34" s="19"/>
      <c r="F34" s="19"/>
      <c r="G34" s="18" t="s">
        <v>21</v>
      </c>
      <c r="H34" s="19"/>
      <c r="I34" s="27"/>
      <c r="J34" s="18" t="s">
        <v>22</v>
      </c>
      <c r="K34" s="19"/>
      <c r="L34" s="28"/>
    </row>
    <row r="35" spans="1:12" ht="13.5" thickBot="1" x14ac:dyDescent="0.25">
      <c r="A35" s="29" t="s">
        <v>4</v>
      </c>
      <c r="B35" s="19"/>
      <c r="C35" s="19"/>
      <c r="D35" s="19"/>
      <c r="E35" s="19"/>
      <c r="F35" s="19"/>
      <c r="G35" s="62">
        <v>150</v>
      </c>
      <c r="H35" s="19"/>
      <c r="I35" s="27"/>
      <c r="J35" s="61">
        <f>G35</f>
        <v>150</v>
      </c>
      <c r="K35" s="19"/>
      <c r="L35" s="28"/>
    </row>
    <row r="36" spans="1:12" ht="3" customHeight="1" thickBot="1" x14ac:dyDescent="0.25">
      <c r="A36" s="29"/>
      <c r="B36" s="19"/>
      <c r="C36" s="19"/>
      <c r="D36" s="19"/>
      <c r="E36" s="19"/>
      <c r="F36" s="19"/>
      <c r="G36" s="19"/>
      <c r="H36" s="19"/>
      <c r="I36" s="27"/>
      <c r="J36" s="19"/>
      <c r="K36" s="19"/>
      <c r="L36" s="28"/>
    </row>
    <row r="37" spans="1:12" ht="13.5" thickBot="1" x14ac:dyDescent="0.25">
      <c r="A37" s="29" t="s">
        <v>0</v>
      </c>
      <c r="B37" s="19"/>
      <c r="C37" s="19"/>
      <c r="D37" s="19"/>
      <c r="E37" s="19"/>
      <c r="F37" s="19"/>
      <c r="G37" s="62">
        <v>622</v>
      </c>
      <c r="H37" s="19"/>
      <c r="I37" s="27"/>
      <c r="J37" s="61">
        <f>G37*0.5</f>
        <v>311</v>
      </c>
      <c r="K37" s="19"/>
      <c r="L37" s="28"/>
    </row>
    <row r="38" spans="1:12" ht="3" customHeight="1" thickBot="1" x14ac:dyDescent="0.25">
      <c r="A38" s="29"/>
      <c r="B38" s="19"/>
      <c r="C38" s="19"/>
      <c r="D38" s="19"/>
      <c r="E38" s="19"/>
      <c r="F38" s="19"/>
      <c r="G38" s="19"/>
      <c r="H38" s="19"/>
      <c r="I38" s="27"/>
      <c r="J38" s="19"/>
      <c r="K38" s="19"/>
      <c r="L38" s="28"/>
    </row>
    <row r="39" spans="1:12" ht="13.5" thickBot="1" x14ac:dyDescent="0.25">
      <c r="A39" s="29" t="s">
        <v>1</v>
      </c>
      <c r="B39" s="19"/>
      <c r="C39" s="19"/>
      <c r="D39" s="19"/>
      <c r="E39" s="19"/>
      <c r="F39" s="19"/>
      <c r="G39" s="62">
        <v>1564</v>
      </c>
      <c r="H39" s="19"/>
      <c r="I39" s="27"/>
      <c r="J39" s="61">
        <f>G39*0.25</f>
        <v>391</v>
      </c>
      <c r="K39" s="19"/>
      <c r="L39" s="28"/>
    </row>
    <row r="40" spans="1:12" ht="3" customHeight="1" thickBot="1" x14ac:dyDescent="0.25">
      <c r="A40" s="29"/>
      <c r="B40" s="19"/>
      <c r="C40" s="19"/>
      <c r="D40" s="19"/>
      <c r="E40" s="19"/>
      <c r="F40" s="19"/>
      <c r="G40" s="19"/>
      <c r="H40" s="19"/>
      <c r="I40" s="27"/>
      <c r="J40" s="19"/>
      <c r="K40" s="19"/>
      <c r="L40" s="28"/>
    </row>
    <row r="41" spans="1:12" ht="13.5" thickBot="1" x14ac:dyDescent="0.25">
      <c r="A41" s="29" t="s">
        <v>2</v>
      </c>
      <c r="B41" s="19"/>
      <c r="C41" s="19"/>
      <c r="D41" s="19"/>
      <c r="E41" s="19"/>
      <c r="F41" s="19"/>
      <c r="G41" s="62">
        <v>12</v>
      </c>
      <c r="H41" s="19"/>
      <c r="I41" s="27"/>
      <c r="J41" s="61">
        <f>IF(G41&lt;=25,(G41*0.3),(7.5+(G41-25)*0.1))</f>
        <v>3.5999999999999996</v>
      </c>
      <c r="K41" s="19"/>
      <c r="L41" s="30">
        <f>J41/G41</f>
        <v>0.3</v>
      </c>
    </row>
    <row r="42" spans="1:12" ht="3" hidden="1" customHeight="1" x14ac:dyDescent="0.2">
      <c r="A42" s="29"/>
      <c r="B42" s="19"/>
      <c r="C42" s="19"/>
      <c r="D42" s="19"/>
      <c r="E42" s="19"/>
      <c r="F42" s="19"/>
      <c r="G42" s="19"/>
      <c r="H42" s="19"/>
      <c r="I42" s="27"/>
      <c r="J42" s="19"/>
      <c r="K42" s="19"/>
      <c r="L42" s="30"/>
    </row>
    <row r="43" spans="1:12" ht="13.5" hidden="1" thickBot="1" x14ac:dyDescent="0.25">
      <c r="A43" s="31" t="s">
        <v>3</v>
      </c>
      <c r="B43" s="32"/>
      <c r="C43" s="32"/>
      <c r="D43" s="19"/>
      <c r="E43" s="19"/>
      <c r="F43" s="19"/>
      <c r="G43" s="20"/>
      <c r="H43" s="19"/>
      <c r="I43" s="27"/>
      <c r="J43" s="20">
        <f>IF(G43&lt;=G35,(G43*0.1),((G35*0.1+(G43-G35)*0.02)))</f>
        <v>0</v>
      </c>
      <c r="K43" s="19"/>
      <c r="L43" s="30" t="e">
        <f>J43/G43</f>
        <v>#DIV/0!</v>
      </c>
    </row>
    <row r="44" spans="1:12" ht="3" customHeight="1" thickBot="1" x14ac:dyDescent="0.25">
      <c r="A44" s="29"/>
      <c r="B44" s="19"/>
      <c r="C44" s="19"/>
      <c r="D44" s="19"/>
      <c r="E44" s="19"/>
      <c r="F44" s="19"/>
      <c r="G44" s="19"/>
      <c r="H44" s="19"/>
      <c r="I44" s="27"/>
      <c r="J44" s="19"/>
      <c r="K44" s="19"/>
      <c r="L44" s="30"/>
    </row>
    <row r="45" spans="1:12" ht="13.5" thickBot="1" x14ac:dyDescent="0.25">
      <c r="A45" s="57" t="s">
        <v>5</v>
      </c>
      <c r="B45" s="58"/>
      <c r="C45" s="58"/>
      <c r="D45" s="58"/>
      <c r="E45" s="19"/>
      <c r="F45" s="19"/>
      <c r="G45" s="62">
        <v>1</v>
      </c>
      <c r="H45" s="19"/>
      <c r="I45" s="27">
        <f>IF((G45&gt;G35*5),(G45-G35*5),0)</f>
        <v>0</v>
      </c>
      <c r="J45" s="61">
        <f>IF(I45&lt;=G35,(I45*0.1),((G35*0.1+(I45-G35)*0.02)))</f>
        <v>0</v>
      </c>
      <c r="K45" s="19"/>
      <c r="L45" s="30">
        <f>J45/G45</f>
        <v>0</v>
      </c>
    </row>
    <row r="46" spans="1:12" ht="13.5" hidden="1" thickBot="1" x14ac:dyDescent="0.25">
      <c r="A46" s="29" t="s">
        <v>6</v>
      </c>
      <c r="B46" s="19"/>
      <c r="C46" s="19"/>
      <c r="D46" s="19"/>
      <c r="E46" s="19"/>
      <c r="F46" s="19"/>
      <c r="G46" s="19"/>
      <c r="H46" s="19"/>
      <c r="I46" s="27"/>
      <c r="J46" s="21"/>
      <c r="K46" s="19"/>
      <c r="L46" s="28"/>
    </row>
    <row r="47" spans="1:12" ht="13.5" thickBot="1" x14ac:dyDescent="0.25">
      <c r="A47" s="29"/>
      <c r="B47" s="19"/>
      <c r="C47" s="19"/>
      <c r="D47" s="19"/>
      <c r="E47" s="19"/>
      <c r="F47" s="19"/>
      <c r="G47" s="19"/>
      <c r="H47" s="19"/>
      <c r="I47" s="27"/>
      <c r="J47" s="19"/>
      <c r="K47" s="19"/>
      <c r="L47" s="28"/>
    </row>
    <row r="48" spans="1:12" ht="13.5" thickBot="1" x14ac:dyDescent="0.25">
      <c r="A48" s="29" t="s">
        <v>7</v>
      </c>
      <c r="B48" s="19"/>
      <c r="C48" s="19"/>
      <c r="D48" s="19"/>
      <c r="E48" s="19"/>
      <c r="F48" s="19"/>
      <c r="G48" s="19"/>
      <c r="H48" s="19"/>
      <c r="I48" s="27"/>
      <c r="J48" s="60">
        <f>ROUND((J35+J37+J39+J41+J45),0)</f>
        <v>856</v>
      </c>
      <c r="K48" s="19"/>
      <c r="L48" s="28"/>
    </row>
    <row r="49" spans="1:12" x14ac:dyDescent="0.2">
      <c r="A49" s="33"/>
      <c r="B49" s="34"/>
      <c r="C49" s="34"/>
      <c r="D49" s="34"/>
      <c r="E49" s="34"/>
      <c r="F49" s="34"/>
      <c r="G49" s="34"/>
      <c r="H49" s="34"/>
      <c r="I49" s="35"/>
      <c r="J49" s="34"/>
      <c r="K49" s="34"/>
      <c r="L49" s="36"/>
    </row>
    <row r="50" spans="1:12" x14ac:dyDescent="0.2">
      <c r="A50" s="1"/>
      <c r="B50" s="1"/>
      <c r="C50" s="1"/>
      <c r="D50" s="1"/>
      <c r="E50" s="1"/>
      <c r="F50" s="1"/>
      <c r="G50" s="1"/>
      <c r="H50" s="1"/>
      <c r="I50" s="4"/>
      <c r="J50" s="1"/>
      <c r="K50" s="1"/>
      <c r="L50" s="1"/>
    </row>
    <row r="51" spans="1:12" x14ac:dyDescent="0.2">
      <c r="A51" s="1"/>
      <c r="B51" s="1"/>
      <c r="C51" s="1"/>
      <c r="D51" s="1"/>
      <c r="E51" s="1"/>
      <c r="F51" s="1"/>
      <c r="G51" s="1"/>
      <c r="H51" s="1"/>
      <c r="I51" s="4"/>
      <c r="J51" s="1"/>
      <c r="K51" s="1"/>
      <c r="L51" s="1"/>
    </row>
    <row r="52" spans="1:12" s="53" customFormat="1" x14ac:dyDescent="0.2">
      <c r="I52" s="54"/>
    </row>
    <row r="53" spans="1:12" s="53" customFormat="1" x14ac:dyDescent="0.2">
      <c r="I53" s="54"/>
    </row>
    <row r="54" spans="1:12" s="53" customFormat="1" x14ac:dyDescent="0.2">
      <c r="I54" s="54"/>
    </row>
    <row r="55" spans="1:12" s="53" customFormat="1" x14ac:dyDescent="0.2">
      <c r="I55" s="54"/>
    </row>
    <row r="56" spans="1:12" s="53" customFormat="1" x14ac:dyDescent="0.2">
      <c r="I56" s="54"/>
    </row>
    <row r="57" spans="1:12" s="53" customFormat="1" x14ac:dyDescent="0.2">
      <c r="I57" s="54"/>
    </row>
    <row r="58" spans="1:12" s="53" customFormat="1" x14ac:dyDescent="0.2">
      <c r="I58" s="54"/>
    </row>
    <row r="59" spans="1:12" s="53" customFormat="1" x14ac:dyDescent="0.2">
      <c r="I59" s="54"/>
    </row>
    <row r="60" spans="1:12" s="53" customFormat="1" x14ac:dyDescent="0.2">
      <c r="I60" s="54"/>
    </row>
    <row r="61" spans="1:12" s="53" customFormat="1" x14ac:dyDescent="0.2">
      <c r="I61" s="54"/>
    </row>
    <row r="62" spans="1:12" s="53" customFormat="1" x14ac:dyDescent="0.2">
      <c r="I62" s="54"/>
    </row>
    <row r="63" spans="1:12" s="53" customFormat="1" x14ac:dyDescent="0.2">
      <c r="I63" s="54"/>
    </row>
    <row r="64" spans="1:12" s="53" customFormat="1" x14ac:dyDescent="0.2">
      <c r="I64" s="54"/>
    </row>
    <row r="65" spans="9:9" s="53" customFormat="1" x14ac:dyDescent="0.2">
      <c r="I65" s="54"/>
    </row>
    <row r="66" spans="9:9" s="53" customFormat="1" x14ac:dyDescent="0.2">
      <c r="I66" s="54"/>
    </row>
    <row r="67" spans="9:9" s="53" customFormat="1" x14ac:dyDescent="0.2">
      <c r="I67" s="54"/>
    </row>
    <row r="68" spans="9:9" s="53" customFormat="1" x14ac:dyDescent="0.2">
      <c r="I68" s="54"/>
    </row>
    <row r="69" spans="9:9" s="53" customFormat="1" x14ac:dyDescent="0.2">
      <c r="I69" s="54"/>
    </row>
    <row r="70" spans="9:9" s="53" customFormat="1" x14ac:dyDescent="0.2">
      <c r="I70" s="54"/>
    </row>
    <row r="71" spans="9:9" s="53" customFormat="1" x14ac:dyDescent="0.2">
      <c r="I71" s="54"/>
    </row>
    <row r="72" spans="9:9" s="53" customFormat="1" x14ac:dyDescent="0.2">
      <c r="I72" s="54"/>
    </row>
    <row r="73" spans="9:9" s="53" customFormat="1" x14ac:dyDescent="0.2">
      <c r="I73" s="54"/>
    </row>
    <row r="74" spans="9:9" s="53" customFormat="1" x14ac:dyDescent="0.2">
      <c r="I74" s="54"/>
    </row>
    <row r="75" spans="9:9" s="53" customFormat="1" x14ac:dyDescent="0.2">
      <c r="I75" s="54"/>
    </row>
    <row r="76" spans="9:9" s="53" customFormat="1" x14ac:dyDescent="0.2">
      <c r="I76" s="54"/>
    </row>
    <row r="77" spans="9:9" s="53" customFormat="1" x14ac:dyDescent="0.2">
      <c r="I77" s="54"/>
    </row>
    <row r="78" spans="9:9" s="53" customFormat="1" x14ac:dyDescent="0.2">
      <c r="I78" s="54"/>
    </row>
    <row r="79" spans="9:9" s="53" customFormat="1" x14ac:dyDescent="0.2">
      <c r="I79" s="54"/>
    </row>
    <row r="80" spans="9:9" s="53" customFormat="1" x14ac:dyDescent="0.2">
      <c r="I80" s="54"/>
    </row>
    <row r="81" spans="9:9" s="53" customFormat="1" x14ac:dyDescent="0.2">
      <c r="I81" s="54"/>
    </row>
    <row r="82" spans="9:9" s="53" customFormat="1" x14ac:dyDescent="0.2">
      <c r="I82" s="54"/>
    </row>
    <row r="83" spans="9:9" s="53" customFormat="1" x14ac:dyDescent="0.2">
      <c r="I83" s="54"/>
    </row>
    <row r="84" spans="9:9" s="53" customFormat="1" x14ac:dyDescent="0.2">
      <c r="I84" s="54"/>
    </row>
    <row r="85" spans="9:9" s="53" customFormat="1" x14ac:dyDescent="0.2">
      <c r="I85" s="54"/>
    </row>
    <row r="86" spans="9:9" s="53" customFormat="1" x14ac:dyDescent="0.2">
      <c r="I86" s="54"/>
    </row>
    <row r="87" spans="9:9" s="53" customFormat="1" x14ac:dyDescent="0.2">
      <c r="I87" s="54"/>
    </row>
    <row r="88" spans="9:9" s="53" customFormat="1" x14ac:dyDescent="0.2">
      <c r="I88" s="54"/>
    </row>
    <row r="89" spans="9:9" s="53" customFormat="1" x14ac:dyDescent="0.2">
      <c r="I89" s="54"/>
    </row>
    <row r="90" spans="9:9" s="53" customFormat="1" x14ac:dyDescent="0.2">
      <c r="I90" s="54"/>
    </row>
    <row r="91" spans="9:9" s="53" customFormat="1" x14ac:dyDescent="0.2">
      <c r="I91" s="54"/>
    </row>
    <row r="92" spans="9:9" s="53" customFormat="1" x14ac:dyDescent="0.2">
      <c r="I92" s="54"/>
    </row>
    <row r="93" spans="9:9" s="53" customFormat="1" x14ac:dyDescent="0.2">
      <c r="I93" s="54"/>
    </row>
    <row r="94" spans="9:9" s="53" customFormat="1" x14ac:dyDescent="0.2">
      <c r="I94" s="54"/>
    </row>
    <row r="95" spans="9:9" s="53" customFormat="1" x14ac:dyDescent="0.2">
      <c r="I95" s="54"/>
    </row>
    <row r="96" spans="9:9" s="53" customFormat="1" x14ac:dyDescent="0.2">
      <c r="I96" s="54"/>
    </row>
    <row r="97" spans="9:9" s="53" customFormat="1" x14ac:dyDescent="0.2">
      <c r="I97" s="54"/>
    </row>
    <row r="98" spans="9:9" s="53" customFormat="1" x14ac:dyDescent="0.2">
      <c r="I98" s="54"/>
    </row>
    <row r="99" spans="9:9" s="53" customFormat="1" x14ac:dyDescent="0.2">
      <c r="I99" s="54"/>
    </row>
    <row r="100" spans="9:9" s="53" customFormat="1" x14ac:dyDescent="0.2">
      <c r="I100" s="54"/>
    </row>
    <row r="101" spans="9:9" s="53" customFormat="1" x14ac:dyDescent="0.2">
      <c r="I101" s="54"/>
    </row>
    <row r="102" spans="9:9" s="53" customFormat="1" x14ac:dyDescent="0.2">
      <c r="I102" s="54"/>
    </row>
    <row r="103" spans="9:9" s="53" customFormat="1" x14ac:dyDescent="0.2">
      <c r="I103" s="54"/>
    </row>
    <row r="104" spans="9:9" s="53" customFormat="1" x14ac:dyDescent="0.2">
      <c r="I104" s="54"/>
    </row>
    <row r="105" spans="9:9" s="53" customFormat="1" x14ac:dyDescent="0.2">
      <c r="I105" s="54"/>
    </row>
    <row r="106" spans="9:9" s="53" customFormat="1" x14ac:dyDescent="0.2">
      <c r="I106" s="54"/>
    </row>
    <row r="107" spans="9:9" s="53" customFormat="1" x14ac:dyDescent="0.2">
      <c r="I107" s="54"/>
    </row>
    <row r="108" spans="9:9" s="53" customFormat="1" x14ac:dyDescent="0.2">
      <c r="I108" s="54"/>
    </row>
    <row r="109" spans="9:9" s="53" customFormat="1" x14ac:dyDescent="0.2">
      <c r="I109" s="54"/>
    </row>
  </sheetData>
  <sheetProtection password="8FD8" sheet="1" objects="1" scenarios="1"/>
  <mergeCells count="2">
    <mergeCell ref="C3:J3"/>
    <mergeCell ref="A12:L12"/>
  </mergeCells>
  <hyperlinks>
    <hyperlink ref="L2" r:id="rId1"/>
  </hyperlinks>
  <pageMargins left="0.11811023622047245" right="0.11811023622047245" top="0.35433070866141736" bottom="0.74803149606299213" header="0" footer="0"/>
  <pageSetup paperSize="9" orientation="portrait" horizontalDpi="4294967292" verticalDpi="4294967292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Tabella Calcolo Superfici</vt:lpstr>
      <vt:lpstr>'Tabella Calcolo Superfici'!Area_stampa</vt:lpstr>
    </vt:vector>
  </TitlesOfParts>
  <Company>Agenzia delle Entrate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Agenzia delle Entrate</dc:creator>
  <cp:lastModifiedBy>Antonella Belometti</cp:lastModifiedBy>
  <cp:lastPrinted>2016-04-21T10:51:44Z</cp:lastPrinted>
  <dcterms:created xsi:type="dcterms:W3CDTF">2016-04-21T09:57:41Z</dcterms:created>
  <dcterms:modified xsi:type="dcterms:W3CDTF">2016-10-21T09:55:45Z</dcterms:modified>
</cp:coreProperties>
</file>